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350" activeTab="0"/>
  </bookViews>
  <sheets>
    <sheet name="請求書" sheetId="1" r:id="rId1"/>
    <sheet name="請求書記入例" sheetId="2" r:id="rId2"/>
  </sheets>
  <definedNames>
    <definedName name="_xlnm.Print_Area" localSheetId="0">'請求書'!$B$1:$I$52</definedName>
    <definedName name="_xlnm.Print_Area" localSheetId="1">'請求書記入例'!$B$1:$I$52</definedName>
  </definedNames>
  <calcPr fullCalcOnLoad="1"/>
</workbook>
</file>

<file path=xl/sharedStrings.xml><?xml version="1.0" encoding="utf-8"?>
<sst xmlns="http://schemas.openxmlformats.org/spreadsheetml/2006/main" count="90" uniqueCount="53">
  <si>
    <t>単価</t>
  </si>
  <si>
    <t>数量</t>
  </si>
  <si>
    <t>金額</t>
  </si>
  <si>
    <t>備考</t>
  </si>
  <si>
    <t>No.</t>
  </si>
  <si>
    <t>下記のとおりご請求申し上げます｡</t>
  </si>
  <si>
    <t>様</t>
  </si>
  <si>
    <t>円</t>
  </si>
  <si>
    <t>請　　求　　書</t>
  </si>
  <si>
    <t>消 費 税</t>
  </si>
  <si>
    <t>内  容</t>
  </si>
  <si>
    <t>連絡事項</t>
  </si>
  <si>
    <t>合     計</t>
  </si>
  <si>
    <t>小　 　 計</t>
  </si>
  <si>
    <t>ご請求金額</t>
  </si>
  <si>
    <t>※振込みの場合，振込手数料はお客様負担でお願い致します．</t>
  </si>
  <si>
    <r>
      <t xml:space="preserve">取引銀行 岩手銀行みたけ支店 
口座名義 </t>
    </r>
    <r>
      <rPr>
        <sz val="10"/>
        <rFont val="ＭＳ Ｐゴシック"/>
        <family val="3"/>
      </rPr>
      <t>特定非営利活動法人</t>
    </r>
    <r>
      <rPr>
        <sz val="11"/>
        <rFont val="ＭＳ Ｐゴシック"/>
        <family val="3"/>
      </rPr>
      <t>防災ネットいわて 理事長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井良沢道也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口座番号 普通　2012415</t>
    </r>
  </si>
  <si>
    <t xml:space="preserve">No. </t>
  </si>
  <si>
    <t>岩手県盛岡市みたけ4丁目4番20号</t>
  </si>
  <si>
    <t>特定非営利活動法人</t>
  </si>
  <si>
    <t>防災ネットいわて</t>
  </si>
  <si>
    <t>理事長　  井良沢　　道也</t>
  </si>
  <si>
    <t>〒020-0122</t>
  </si>
  <si>
    <t xml:space="preserve">             Tel   019-643-8890</t>
  </si>
  <si>
    <t xml:space="preserve">             fax   019-643-8892</t>
  </si>
  <si>
    <t>委託先名1</t>
  </si>
  <si>
    <t>委託先名2</t>
  </si>
  <si>
    <t>委託先名3</t>
  </si>
  <si>
    <t>委託先名4</t>
  </si>
  <si>
    <t>委託先名5</t>
  </si>
  <si>
    <t>委託先名6</t>
  </si>
  <si>
    <t>委託先名7</t>
  </si>
  <si>
    <t>委託先名8</t>
  </si>
  <si>
    <t>委託先名9</t>
  </si>
  <si>
    <t>委託先名10</t>
  </si>
  <si>
    <t>委託先名11</t>
  </si>
  <si>
    <t>委託先名12</t>
  </si>
  <si>
    <t>委託先名13</t>
  </si>
  <si>
    <t>委託先名14</t>
  </si>
  <si>
    <t>委託先名15</t>
  </si>
  <si>
    <t>委託先名16</t>
  </si>
  <si>
    <t>〒020-0122</t>
  </si>
  <si>
    <t xml:space="preserve">             Tel   019-643-8890</t>
  </si>
  <si>
    <t xml:space="preserve">             fax   019-643-8892</t>
  </si>
  <si>
    <t>No.</t>
  </si>
  <si>
    <t>○○振興局　土木部</t>
  </si>
  <si>
    <t>地域懇談会司会進行業務</t>
  </si>
  <si>
    <t>2006年6月○○日</t>
  </si>
  <si>
    <t>BNI第6号様式</t>
  </si>
  <si>
    <t>2006年5月22日制定</t>
  </si>
  <si>
    <t>防災に取組む会</t>
  </si>
  <si>
    <t>BNI第6号様式</t>
  </si>
  <si>
    <t>2006年5月22日制定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</si>
</sst>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  <numFmt numFmtId="178" formatCode="#,##0_ ;[Red]\-#,##0\ 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3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3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4"/>
      <color indexed="12"/>
      <name val="ＭＳ Ｐゴシック"/>
      <family val="3"/>
    </font>
    <font>
      <sz val="11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0" fillId="0" borderId="1" xfId="17" applyBorder="1" applyAlignment="1">
      <alignment/>
    </xf>
    <xf numFmtId="0" fontId="0" fillId="0" borderId="1" xfId="0" applyBorder="1" applyAlignment="1">
      <alignment horizontal="center"/>
    </xf>
    <xf numFmtId="38" fontId="0" fillId="0" borderId="2" xfId="0" applyNumberFormat="1" applyBorder="1" applyAlignment="1">
      <alignment/>
    </xf>
    <xf numFmtId="38" fontId="0" fillId="0" borderId="3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38" fontId="9" fillId="0" borderId="0" xfId="17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38" fontId="0" fillId="0" borderId="1" xfId="17" applyBorder="1" applyAlignment="1">
      <alignment/>
    </xf>
    <xf numFmtId="38" fontId="0" fillId="0" borderId="4" xfId="17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/>
    </xf>
    <xf numFmtId="0" fontId="0" fillId="2" borderId="3" xfId="0" applyFill="1" applyBorder="1" applyAlignment="1">
      <alignment horizontal="left"/>
    </xf>
    <xf numFmtId="0" fontId="0" fillId="0" borderId="0" xfId="0" applyAlignment="1">
      <alignment/>
    </xf>
    <xf numFmtId="0" fontId="10" fillId="0" borderId="3" xfId="0" applyFont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38" fontId="0" fillId="2" borderId="1" xfId="17" applyFill="1" applyBorder="1" applyAlignment="1">
      <alignment/>
    </xf>
    <xf numFmtId="0" fontId="0" fillId="2" borderId="1" xfId="0" applyFill="1" applyBorder="1" applyAlignment="1">
      <alignment horizontal="center"/>
    </xf>
    <xf numFmtId="38" fontId="0" fillId="2" borderId="1" xfId="17" applyFont="1" applyFill="1" applyBorder="1" applyAlignment="1">
      <alignment/>
    </xf>
    <xf numFmtId="0" fontId="3" fillId="2" borderId="3" xfId="0" applyFont="1" applyFill="1" applyBorder="1" applyAlignment="1">
      <alignment horizontal="center" vertical="center"/>
    </xf>
    <xf numFmtId="38" fontId="0" fillId="2" borderId="3" xfId="17" applyFill="1" applyBorder="1" applyAlignment="1">
      <alignment/>
    </xf>
    <xf numFmtId="0" fontId="0" fillId="2" borderId="3" xfId="0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38" fontId="0" fillId="2" borderId="1" xfId="17" applyFill="1" applyBorder="1" applyAlignment="1">
      <alignment/>
    </xf>
    <xf numFmtId="38" fontId="0" fillId="2" borderId="1" xfId="17" applyFont="1" applyFill="1" applyBorder="1" applyAlignment="1">
      <alignment/>
    </xf>
    <xf numFmtId="38" fontId="0" fillId="2" borderId="3" xfId="17" applyFill="1" applyBorder="1" applyAlignment="1">
      <alignment/>
    </xf>
    <xf numFmtId="38" fontId="12" fillId="0" borderId="0" xfId="17" applyFont="1" applyAlignment="1">
      <alignment/>
    </xf>
    <xf numFmtId="38" fontId="13" fillId="0" borderId="2" xfId="0" applyNumberFormat="1" applyFont="1" applyBorder="1" applyAlignment="1">
      <alignment/>
    </xf>
    <xf numFmtId="38" fontId="13" fillId="0" borderId="4" xfId="17" applyFont="1" applyBorder="1" applyAlignment="1">
      <alignment/>
    </xf>
    <xf numFmtId="0" fontId="0" fillId="0" borderId="1" xfId="0" applyBorder="1" applyAlignment="1">
      <alignment horizontal="left"/>
    </xf>
    <xf numFmtId="38" fontId="13" fillId="0" borderId="3" xfId="0" applyNumberFormat="1" applyFont="1" applyBorder="1" applyAlignment="1">
      <alignment/>
    </xf>
    <xf numFmtId="38" fontId="13" fillId="0" borderId="1" xfId="17" applyFont="1" applyBorder="1" applyAlignment="1">
      <alignment/>
    </xf>
    <xf numFmtId="0" fontId="13" fillId="0" borderId="1" xfId="0" applyFont="1" applyBorder="1" applyAlignment="1">
      <alignment horizontal="center"/>
    </xf>
    <xf numFmtId="0" fontId="0" fillId="0" borderId="0" xfId="0" applyFont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2" borderId="6" xfId="0" applyFill="1" applyBorder="1" applyAlignment="1">
      <alignment shrinkToFit="1"/>
    </xf>
    <xf numFmtId="0" fontId="0" fillId="2" borderId="7" xfId="0" applyFill="1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7" xfId="0" applyBorder="1" applyAlignment="1">
      <alignment shrinkToFit="1"/>
    </xf>
    <xf numFmtId="56" fontId="0" fillId="0" borderId="6" xfId="0" applyNumberFormat="1" applyBorder="1" applyAlignment="1">
      <alignment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1" fontId="0" fillId="0" borderId="0" xfId="0" applyNumberFormat="1" applyAlignment="1">
      <alignment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/>
    </xf>
    <xf numFmtId="56" fontId="0" fillId="2" borderId="6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/>
    </xf>
    <xf numFmtId="0" fontId="13" fillId="0" borderId="1" xfId="0" applyFont="1" applyBorder="1" applyAlignment="1">
      <alignment horizontal="left"/>
    </xf>
    <xf numFmtId="31" fontId="13" fillId="0" borderId="0" xfId="0" applyNumberFormat="1" applyFont="1" applyAlignment="1" quotePrefix="1">
      <alignment horizontal="right"/>
    </xf>
    <xf numFmtId="31" fontId="13" fillId="0" borderId="0" xfId="0" applyNumberFormat="1" applyFont="1" applyAlignment="1">
      <alignment horizontal="righ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28575</xdr:rowOff>
    </xdr:from>
    <xdr:to>
      <xdr:col>4</xdr:col>
      <xdr:colOff>342900</xdr:colOff>
      <xdr:row>9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76200" y="981075"/>
          <a:ext cx="3219450" cy="981075"/>
        </a:xfrm>
        <a:prstGeom prst="flowChartAlternateProcess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4</xdr:col>
      <xdr:colOff>342900</xdr:colOff>
      <xdr:row>15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76200" y="2590800"/>
          <a:ext cx="3219450" cy="361950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14</xdr:row>
      <xdr:rowOff>57150</xdr:rowOff>
    </xdr:from>
    <xdr:to>
      <xdr:col>1</xdr:col>
      <xdr:colOff>285750</xdr:colOff>
      <xdr:row>14</xdr:row>
      <xdr:rowOff>57150</xdr:rowOff>
    </xdr:to>
    <xdr:sp>
      <xdr:nvSpPr>
        <xdr:cNvPr id="3" name="Line 3"/>
        <xdr:cNvSpPr>
          <a:spLocks/>
        </xdr:cNvSpPr>
      </xdr:nvSpPr>
      <xdr:spPr>
        <a:xfrm>
          <a:off x="361950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85725</xdr:rowOff>
    </xdr:from>
    <xdr:to>
      <xdr:col>3</xdr:col>
      <xdr:colOff>0</xdr:colOff>
      <xdr:row>15</xdr:row>
      <xdr:rowOff>76200</xdr:rowOff>
    </xdr:to>
    <xdr:sp>
      <xdr:nvSpPr>
        <xdr:cNvPr id="4" name="Line 4"/>
        <xdr:cNvSpPr>
          <a:spLocks/>
        </xdr:cNvSpPr>
      </xdr:nvSpPr>
      <xdr:spPr>
        <a:xfrm>
          <a:off x="1028700" y="25908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1666875</xdr:colOff>
      <xdr:row>1</xdr:row>
      <xdr:rowOff>161925</xdr:rowOff>
    </xdr:from>
    <xdr:to>
      <xdr:col>6</xdr:col>
      <xdr:colOff>171450</xdr:colOff>
      <xdr:row>3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2695575" y="342900"/>
          <a:ext cx="1724025" cy="333375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85725</xdr:rowOff>
    </xdr:from>
    <xdr:to>
      <xdr:col>9</xdr:col>
      <xdr:colOff>0</xdr:colOff>
      <xdr:row>48</xdr:row>
      <xdr:rowOff>123825</xdr:rowOff>
    </xdr:to>
    <xdr:sp>
      <xdr:nvSpPr>
        <xdr:cNvPr id="6" name="AutoShape 7"/>
        <xdr:cNvSpPr>
          <a:spLocks/>
        </xdr:cNvSpPr>
      </xdr:nvSpPr>
      <xdr:spPr>
        <a:xfrm>
          <a:off x="76200" y="8553450"/>
          <a:ext cx="6791325" cy="1238250"/>
        </a:xfrm>
        <a:prstGeom prst="flowChartAlternateProcess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666750</xdr:colOff>
      <xdr:row>1</xdr:row>
      <xdr:rowOff>38100</xdr:rowOff>
    </xdr:from>
    <xdr:to>
      <xdr:col>8</xdr:col>
      <xdr:colOff>333375</xdr:colOff>
      <xdr:row>1</xdr:row>
      <xdr:rowOff>38100</xdr:rowOff>
    </xdr:to>
    <xdr:sp>
      <xdr:nvSpPr>
        <xdr:cNvPr id="7" name="Line 17"/>
        <xdr:cNvSpPr>
          <a:spLocks/>
        </xdr:cNvSpPr>
      </xdr:nvSpPr>
      <xdr:spPr>
        <a:xfrm>
          <a:off x="5800725" y="2190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28575</xdr:rowOff>
    </xdr:from>
    <xdr:to>
      <xdr:col>4</xdr:col>
      <xdr:colOff>342900</xdr:colOff>
      <xdr:row>9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76200" y="981075"/>
          <a:ext cx="3219450" cy="981075"/>
        </a:xfrm>
        <a:prstGeom prst="flowChartAlternateProcess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85725</xdr:rowOff>
    </xdr:from>
    <xdr:to>
      <xdr:col>4</xdr:col>
      <xdr:colOff>342900</xdr:colOff>
      <xdr:row>15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76200" y="2590800"/>
          <a:ext cx="3219450" cy="361950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14</xdr:row>
      <xdr:rowOff>57150</xdr:rowOff>
    </xdr:from>
    <xdr:to>
      <xdr:col>1</xdr:col>
      <xdr:colOff>285750</xdr:colOff>
      <xdr:row>14</xdr:row>
      <xdr:rowOff>57150</xdr:rowOff>
    </xdr:to>
    <xdr:sp>
      <xdr:nvSpPr>
        <xdr:cNvPr id="3" name="Line 3"/>
        <xdr:cNvSpPr>
          <a:spLocks/>
        </xdr:cNvSpPr>
      </xdr:nvSpPr>
      <xdr:spPr>
        <a:xfrm>
          <a:off x="361950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85725</xdr:rowOff>
    </xdr:from>
    <xdr:to>
      <xdr:col>3</xdr:col>
      <xdr:colOff>0</xdr:colOff>
      <xdr:row>15</xdr:row>
      <xdr:rowOff>76200</xdr:rowOff>
    </xdr:to>
    <xdr:sp>
      <xdr:nvSpPr>
        <xdr:cNvPr id="4" name="Line 4"/>
        <xdr:cNvSpPr>
          <a:spLocks/>
        </xdr:cNvSpPr>
      </xdr:nvSpPr>
      <xdr:spPr>
        <a:xfrm>
          <a:off x="1028700" y="25908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1666875</xdr:colOff>
      <xdr:row>1</xdr:row>
      <xdr:rowOff>161925</xdr:rowOff>
    </xdr:from>
    <xdr:to>
      <xdr:col>6</xdr:col>
      <xdr:colOff>171450</xdr:colOff>
      <xdr:row>3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2695575" y="342900"/>
          <a:ext cx="1724025" cy="333375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85725</xdr:rowOff>
    </xdr:from>
    <xdr:to>
      <xdr:col>9</xdr:col>
      <xdr:colOff>0</xdr:colOff>
      <xdr:row>48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76200" y="8553450"/>
          <a:ext cx="6791325" cy="1238250"/>
        </a:xfrm>
        <a:prstGeom prst="flowChartAlternateProcess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666750</xdr:colOff>
      <xdr:row>1</xdr:row>
      <xdr:rowOff>38100</xdr:rowOff>
    </xdr:from>
    <xdr:to>
      <xdr:col>8</xdr:col>
      <xdr:colOff>333375</xdr:colOff>
      <xdr:row>1</xdr:row>
      <xdr:rowOff>38100</xdr:rowOff>
    </xdr:to>
    <xdr:sp>
      <xdr:nvSpPr>
        <xdr:cNvPr id="7" name="Line 7"/>
        <xdr:cNvSpPr>
          <a:spLocks/>
        </xdr:cNvSpPr>
      </xdr:nvSpPr>
      <xdr:spPr>
        <a:xfrm>
          <a:off x="5800725" y="2190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2"/>
  <sheetViews>
    <sheetView tabSelected="1" view="pageBreakPreview" zoomScale="75" zoomScaleSheetLayoutView="75" workbookViewId="0" topLeftCell="A1">
      <selection activeCell="B1" sqref="B1"/>
    </sheetView>
  </sheetViews>
  <sheetFormatPr defaultColWidth="9.00390625" defaultRowHeight="13.5"/>
  <cols>
    <col min="1" max="1" width="1.00390625" style="0" customWidth="1"/>
    <col min="2" max="2" width="4.25390625" style="0" customWidth="1"/>
    <col min="3" max="3" width="8.25390625" style="0" customWidth="1"/>
    <col min="4" max="4" width="25.25390625" style="0" customWidth="1"/>
    <col min="5" max="5" width="11.00390625" style="0" bestFit="1" customWidth="1"/>
    <col min="6" max="6" width="6.00390625" style="0" bestFit="1" customWidth="1"/>
    <col min="7" max="7" width="11.625" style="0" customWidth="1"/>
    <col min="8" max="8" width="17.125" style="0" customWidth="1"/>
    <col min="9" max="9" width="5.625" style="0" customWidth="1"/>
    <col min="10" max="10" width="2.25390625" style="0" customWidth="1"/>
    <col min="11" max="11" width="21.375" style="0" customWidth="1"/>
    <col min="12" max="12" width="3.75390625" style="0" customWidth="1"/>
  </cols>
  <sheetData>
    <row r="1" spans="2:9" ht="14.25">
      <c r="B1" s="83" t="s">
        <v>51</v>
      </c>
      <c r="H1" s="11" t="s">
        <v>17</v>
      </c>
      <c r="I1" s="12"/>
    </row>
    <row r="2" ht="17.25" customHeight="1">
      <c r="B2" s="84" t="s">
        <v>52</v>
      </c>
    </row>
    <row r="3" spans="5:12" ht="16.5" customHeight="1">
      <c r="E3" s="2" t="s">
        <v>8</v>
      </c>
      <c r="H3" s="59">
        <f ca="1">TODAY()</f>
        <v>38854</v>
      </c>
      <c r="I3" s="59"/>
      <c r="K3" s="20" t="s">
        <v>25</v>
      </c>
      <c r="L3" s="18">
        <v>12</v>
      </c>
    </row>
    <row r="4" spans="11:12" ht="13.5">
      <c r="K4" s="21" t="s">
        <v>26</v>
      </c>
      <c r="L4" s="18">
        <v>10</v>
      </c>
    </row>
    <row r="5" spans="11:12" ht="13.5">
      <c r="K5" s="21" t="s">
        <v>27</v>
      </c>
      <c r="L5" s="18">
        <v>11</v>
      </c>
    </row>
    <row r="6" spans="2:12" ht="13.5" customHeight="1">
      <c r="B6" s="1"/>
      <c r="G6" t="s">
        <v>22</v>
      </c>
      <c r="K6" s="21" t="s">
        <v>28</v>
      </c>
      <c r="L6" s="18">
        <v>11</v>
      </c>
    </row>
    <row r="7" spans="3:12" ht="15" customHeight="1">
      <c r="C7" s="46" t="s">
        <v>25</v>
      </c>
      <c r="D7" s="46"/>
      <c r="G7" s="45" t="s">
        <v>18</v>
      </c>
      <c r="H7" s="53"/>
      <c r="I7" s="53"/>
      <c r="K7" s="21" t="s">
        <v>29</v>
      </c>
      <c r="L7" s="18">
        <v>9</v>
      </c>
    </row>
    <row r="8" spans="3:12" ht="15" customHeight="1">
      <c r="C8" s="46"/>
      <c r="D8" s="46"/>
      <c r="G8" s="45" t="s">
        <v>19</v>
      </c>
      <c r="H8" s="45"/>
      <c r="I8" s="45"/>
      <c r="K8" s="21" t="s">
        <v>30</v>
      </c>
      <c r="L8" s="18"/>
    </row>
    <row r="9" spans="3:12" s="1" customFormat="1" ht="21.75" customHeight="1">
      <c r="C9" s="46"/>
      <c r="D9" s="46"/>
      <c r="E9" s="14" t="s">
        <v>6</v>
      </c>
      <c r="F9"/>
      <c r="G9" s="54" t="s">
        <v>20</v>
      </c>
      <c r="H9" s="55"/>
      <c r="I9" s="55"/>
      <c r="K9" s="21" t="s">
        <v>31</v>
      </c>
      <c r="L9" s="18">
        <v>11</v>
      </c>
    </row>
    <row r="10" spans="3:11" ht="16.5" customHeight="1">
      <c r="C10" s="15"/>
      <c r="G10" s="56" t="s">
        <v>21</v>
      </c>
      <c r="H10" s="56"/>
      <c r="I10" s="56"/>
      <c r="K10" s="21" t="s">
        <v>32</v>
      </c>
    </row>
    <row r="11" spans="7:11" ht="13.5">
      <c r="G11" s="47" t="s">
        <v>23</v>
      </c>
      <c r="H11" s="47"/>
      <c r="I11" s="47"/>
      <c r="K11" s="21" t="s">
        <v>33</v>
      </c>
    </row>
    <row r="12" spans="2:11" ht="13.5">
      <c r="B12" t="s">
        <v>5</v>
      </c>
      <c r="G12" s="47" t="s">
        <v>24</v>
      </c>
      <c r="H12" s="47"/>
      <c r="I12" s="47"/>
      <c r="K12" s="21" t="s">
        <v>34</v>
      </c>
    </row>
    <row r="13" spans="7:11" ht="13.5">
      <c r="G13" s="19"/>
      <c r="H13" s="19"/>
      <c r="I13" s="19"/>
      <c r="K13" s="21" t="s">
        <v>35</v>
      </c>
    </row>
    <row r="14" ht="13.5">
      <c r="K14" s="21" t="s">
        <v>36</v>
      </c>
    </row>
    <row r="15" spans="2:11" ht="15">
      <c r="B15" s="66" t="s">
        <v>14</v>
      </c>
      <c r="C15" s="66"/>
      <c r="D15" s="13">
        <f>SUM(G40)</f>
        <v>0</v>
      </c>
      <c r="E15" s="3" t="s">
        <v>7</v>
      </c>
      <c r="G15" s="10"/>
      <c r="K15" s="21" t="s">
        <v>37</v>
      </c>
    </row>
    <row r="16" ht="13.5">
      <c r="K16" s="21" t="s">
        <v>38</v>
      </c>
    </row>
    <row r="17" spans="2:11" ht="17.25" customHeight="1">
      <c r="B17" s="32" t="s">
        <v>4</v>
      </c>
      <c r="C17" s="73" t="s">
        <v>10</v>
      </c>
      <c r="D17" s="74"/>
      <c r="E17" s="32" t="s">
        <v>0</v>
      </c>
      <c r="F17" s="32" t="s">
        <v>1</v>
      </c>
      <c r="G17" s="32" t="s">
        <v>2</v>
      </c>
      <c r="H17" s="60" t="s">
        <v>3</v>
      </c>
      <c r="I17" s="61"/>
      <c r="K17" s="21" t="s">
        <v>39</v>
      </c>
    </row>
    <row r="18" spans="2:11" ht="17.25" customHeight="1">
      <c r="B18" s="5">
        <v>1</v>
      </c>
      <c r="C18" s="39"/>
      <c r="D18" s="39"/>
      <c r="E18" s="6"/>
      <c r="F18" s="7"/>
      <c r="G18" s="6"/>
      <c r="H18" s="52"/>
      <c r="I18" s="51"/>
      <c r="K18" s="24" t="s">
        <v>40</v>
      </c>
    </row>
    <row r="19" spans="2:11" ht="17.25" customHeight="1">
      <c r="B19" s="25">
        <f>SUM(B18+1)</f>
        <v>2</v>
      </c>
      <c r="C19" s="71"/>
      <c r="D19" s="68"/>
      <c r="E19" s="26"/>
      <c r="F19" s="27"/>
      <c r="G19" s="26"/>
      <c r="H19" s="48"/>
      <c r="I19" s="49"/>
      <c r="K19" s="18"/>
    </row>
    <row r="20" spans="2:11" ht="17.25" customHeight="1">
      <c r="B20" s="5">
        <f aca="true" t="shared" si="0" ref="B20:B37">SUM(B19+1)</f>
        <v>3</v>
      </c>
      <c r="C20" s="39"/>
      <c r="D20" s="39"/>
      <c r="E20" s="6"/>
      <c r="F20" s="7"/>
      <c r="G20" s="6"/>
      <c r="H20" s="52"/>
      <c r="I20" s="51"/>
      <c r="K20" s="18"/>
    </row>
    <row r="21" spans="2:11" ht="17.25" customHeight="1">
      <c r="B21" s="25">
        <f t="shared" si="0"/>
        <v>4</v>
      </c>
      <c r="C21" s="67"/>
      <c r="D21" s="68"/>
      <c r="E21" s="26"/>
      <c r="F21" s="27"/>
      <c r="G21" s="26"/>
      <c r="H21" s="48"/>
      <c r="I21" s="49"/>
      <c r="K21" s="18"/>
    </row>
    <row r="22" spans="2:11" ht="17.25" customHeight="1">
      <c r="B22" s="5">
        <f t="shared" si="0"/>
        <v>5</v>
      </c>
      <c r="C22" s="39"/>
      <c r="D22" s="39"/>
      <c r="E22" s="6"/>
      <c r="F22" s="7"/>
      <c r="G22" s="6"/>
      <c r="H22" s="52"/>
      <c r="I22" s="51"/>
      <c r="K22" s="18"/>
    </row>
    <row r="23" spans="2:11" ht="17.25" customHeight="1">
      <c r="B23" s="25">
        <f t="shared" si="0"/>
        <v>6</v>
      </c>
      <c r="C23" s="67"/>
      <c r="D23" s="68"/>
      <c r="E23" s="28"/>
      <c r="F23" s="27"/>
      <c r="G23" s="26">
        <f aca="true" t="shared" si="1" ref="G23:G37">IF(E23*F23=0,"",E23*F23)</f>
      </c>
      <c r="H23" s="48"/>
      <c r="I23" s="49"/>
      <c r="K23" s="18"/>
    </row>
    <row r="24" spans="2:11" ht="17.25" customHeight="1">
      <c r="B24" s="5">
        <f t="shared" si="0"/>
        <v>7</v>
      </c>
      <c r="C24" s="39"/>
      <c r="D24" s="39"/>
      <c r="E24" s="6"/>
      <c r="F24" s="7"/>
      <c r="G24" s="6">
        <f t="shared" si="1"/>
      </c>
      <c r="H24" s="52"/>
      <c r="I24" s="51"/>
      <c r="K24" s="18"/>
    </row>
    <row r="25" spans="2:11" ht="17.25" customHeight="1">
      <c r="B25" s="25">
        <f t="shared" si="0"/>
        <v>8</v>
      </c>
      <c r="C25" s="67"/>
      <c r="D25" s="68"/>
      <c r="E25" s="26"/>
      <c r="F25" s="27"/>
      <c r="G25" s="26">
        <f t="shared" si="1"/>
      </c>
      <c r="H25" s="48"/>
      <c r="I25" s="49"/>
      <c r="K25" s="18"/>
    </row>
    <row r="26" spans="2:11" ht="17.25" customHeight="1">
      <c r="B26" s="5">
        <f t="shared" si="0"/>
        <v>9</v>
      </c>
      <c r="C26" s="39"/>
      <c r="D26" s="39"/>
      <c r="E26" s="6"/>
      <c r="F26" s="7"/>
      <c r="G26" s="6">
        <f t="shared" si="1"/>
      </c>
      <c r="H26" s="50"/>
      <c r="I26" s="51"/>
      <c r="K26" s="18"/>
    </row>
    <row r="27" spans="2:11" ht="17.25" customHeight="1">
      <c r="B27" s="25">
        <f t="shared" si="0"/>
        <v>10</v>
      </c>
      <c r="C27" s="67"/>
      <c r="D27" s="68"/>
      <c r="E27" s="26"/>
      <c r="F27" s="27"/>
      <c r="G27" s="26">
        <f t="shared" si="1"/>
      </c>
      <c r="H27" s="48"/>
      <c r="I27" s="49"/>
      <c r="K27" s="18"/>
    </row>
    <row r="28" spans="2:9" ht="17.25" customHeight="1">
      <c r="B28" s="5">
        <f t="shared" si="0"/>
        <v>11</v>
      </c>
      <c r="C28" s="39"/>
      <c r="D28" s="39"/>
      <c r="E28" s="6"/>
      <c r="F28" s="7"/>
      <c r="G28" s="6">
        <f t="shared" si="1"/>
      </c>
      <c r="H28" s="52"/>
      <c r="I28" s="51"/>
    </row>
    <row r="29" spans="2:9" ht="17.25" customHeight="1">
      <c r="B29" s="25">
        <f t="shared" si="0"/>
        <v>12</v>
      </c>
      <c r="C29" s="67"/>
      <c r="D29" s="68"/>
      <c r="E29" s="26"/>
      <c r="F29" s="27"/>
      <c r="G29" s="26">
        <f t="shared" si="1"/>
      </c>
      <c r="H29" s="48"/>
      <c r="I29" s="49"/>
    </row>
    <row r="30" spans="2:9" ht="17.25" customHeight="1">
      <c r="B30" s="5">
        <f t="shared" si="0"/>
        <v>13</v>
      </c>
      <c r="C30" s="39"/>
      <c r="D30" s="39"/>
      <c r="E30" s="6"/>
      <c r="F30" s="7"/>
      <c r="G30" s="6">
        <f t="shared" si="1"/>
      </c>
      <c r="H30" s="50"/>
      <c r="I30" s="51"/>
    </row>
    <row r="31" spans="2:9" ht="17.25" customHeight="1">
      <c r="B31" s="25">
        <f t="shared" si="0"/>
        <v>14</v>
      </c>
      <c r="C31" s="67"/>
      <c r="D31" s="68"/>
      <c r="E31" s="26"/>
      <c r="F31" s="27"/>
      <c r="G31" s="26">
        <f t="shared" si="1"/>
      </c>
      <c r="H31" s="48"/>
      <c r="I31" s="49"/>
    </row>
    <row r="32" spans="2:9" ht="17.25" customHeight="1">
      <c r="B32" s="5">
        <f t="shared" si="0"/>
        <v>15</v>
      </c>
      <c r="C32" s="39"/>
      <c r="D32" s="39"/>
      <c r="E32" s="6"/>
      <c r="F32" s="7"/>
      <c r="G32" s="6">
        <f t="shared" si="1"/>
      </c>
      <c r="H32" s="52"/>
      <c r="I32" s="51"/>
    </row>
    <row r="33" spans="2:9" ht="17.25" customHeight="1">
      <c r="B33" s="25">
        <f t="shared" si="0"/>
        <v>16</v>
      </c>
      <c r="C33" s="72"/>
      <c r="D33" s="72"/>
      <c r="E33" s="26"/>
      <c r="F33" s="27"/>
      <c r="G33" s="26">
        <f t="shared" si="1"/>
      </c>
      <c r="H33" s="48"/>
      <c r="I33" s="49"/>
    </row>
    <row r="34" spans="2:9" ht="17.25" customHeight="1">
      <c r="B34" s="5">
        <f t="shared" si="0"/>
        <v>17</v>
      </c>
      <c r="C34" s="39"/>
      <c r="D34" s="39"/>
      <c r="E34" s="6"/>
      <c r="F34" s="7"/>
      <c r="G34" s="6">
        <f t="shared" si="1"/>
      </c>
      <c r="H34" s="50"/>
      <c r="I34" s="51"/>
    </row>
    <row r="35" spans="2:9" ht="17.25" customHeight="1">
      <c r="B35" s="25">
        <f t="shared" si="0"/>
        <v>18</v>
      </c>
      <c r="C35" s="72"/>
      <c r="D35" s="72"/>
      <c r="E35" s="26"/>
      <c r="F35" s="27"/>
      <c r="G35" s="26">
        <f t="shared" si="1"/>
      </c>
      <c r="H35" s="48"/>
      <c r="I35" s="49"/>
    </row>
    <row r="36" spans="2:9" ht="17.25" customHeight="1">
      <c r="B36" s="5">
        <f t="shared" si="0"/>
        <v>19</v>
      </c>
      <c r="C36" s="39"/>
      <c r="D36" s="39"/>
      <c r="E36" s="6"/>
      <c r="F36" s="7"/>
      <c r="G36" s="6">
        <f t="shared" si="1"/>
      </c>
      <c r="H36" s="50"/>
      <c r="I36" s="51"/>
    </row>
    <row r="37" spans="2:9" ht="17.25" customHeight="1">
      <c r="B37" s="29">
        <f t="shared" si="0"/>
        <v>20</v>
      </c>
      <c r="C37" s="22"/>
      <c r="D37" s="22"/>
      <c r="E37" s="30"/>
      <c r="F37" s="31"/>
      <c r="G37" s="26">
        <f t="shared" si="1"/>
      </c>
      <c r="H37" s="48"/>
      <c r="I37" s="49"/>
    </row>
    <row r="38" spans="2:9" ht="17.25" customHeight="1">
      <c r="B38" s="4"/>
      <c r="E38" s="69" t="s">
        <v>13</v>
      </c>
      <c r="F38" s="70"/>
      <c r="G38" s="8">
        <f>SUM(G18:G37)</f>
        <v>0</v>
      </c>
      <c r="H38" s="57"/>
      <c r="I38" s="58"/>
    </row>
    <row r="39" spans="5:9" ht="17.25" customHeight="1">
      <c r="E39" s="77" t="s">
        <v>9</v>
      </c>
      <c r="F39" s="78"/>
      <c r="G39" s="17">
        <f>G38*0.05</f>
        <v>0</v>
      </c>
      <c r="H39" s="64"/>
      <c r="I39" s="65"/>
    </row>
    <row r="40" spans="5:9" ht="17.25" customHeight="1">
      <c r="E40" s="75" t="s">
        <v>12</v>
      </c>
      <c r="F40" s="76"/>
      <c r="G40" s="9">
        <f>SUM(G38:G39)</f>
        <v>0</v>
      </c>
      <c r="H40" s="62"/>
      <c r="I40" s="63"/>
    </row>
    <row r="43" ht="13.5">
      <c r="C43" s="10" t="s">
        <v>11</v>
      </c>
    </row>
    <row r="44" spans="3:8" ht="13.5">
      <c r="C44" s="23"/>
      <c r="D44" s="23"/>
      <c r="E44" s="23"/>
      <c r="F44" s="23"/>
      <c r="G44" s="23"/>
      <c r="H44" s="23"/>
    </row>
    <row r="45" spans="3:8" ht="13.5">
      <c r="C45" s="23"/>
      <c r="D45" s="23"/>
      <c r="E45" s="23"/>
      <c r="F45" s="23"/>
      <c r="G45" s="23"/>
      <c r="H45" s="23"/>
    </row>
    <row r="46" spans="3:8" ht="13.5">
      <c r="C46" s="23"/>
      <c r="D46" s="23"/>
      <c r="E46" s="23"/>
      <c r="F46" s="23"/>
      <c r="G46" s="23"/>
      <c r="H46" s="23"/>
    </row>
    <row r="47" spans="3:8" ht="13.5">
      <c r="C47" s="23"/>
      <c r="D47" s="23"/>
      <c r="E47" s="23"/>
      <c r="F47" s="23"/>
      <c r="G47" s="23"/>
      <c r="H47" s="23"/>
    </row>
    <row r="48" spans="3:8" ht="13.5">
      <c r="C48" s="23"/>
      <c r="D48" s="23"/>
      <c r="E48" s="23"/>
      <c r="F48" s="23"/>
      <c r="G48" s="23"/>
      <c r="H48" s="23"/>
    </row>
    <row r="50" spans="2:9" ht="13.5">
      <c r="B50" s="43" t="s">
        <v>16</v>
      </c>
      <c r="C50" s="44"/>
      <c r="D50" s="44"/>
      <c r="E50" s="44"/>
      <c r="F50" s="44"/>
      <c r="G50" s="44"/>
      <c r="H50" s="44"/>
      <c r="I50" s="44"/>
    </row>
    <row r="51" spans="2:9" ht="13.5">
      <c r="B51" s="44"/>
      <c r="C51" s="44"/>
      <c r="D51" s="44"/>
      <c r="E51" s="44"/>
      <c r="F51" s="44"/>
      <c r="G51" s="44"/>
      <c r="H51" s="44"/>
      <c r="I51" s="44"/>
    </row>
    <row r="52" ht="13.5">
      <c r="C52" t="s">
        <v>15</v>
      </c>
    </row>
  </sheetData>
  <mergeCells count="63">
    <mergeCell ref="C48:H48"/>
    <mergeCell ref="H36:I36"/>
    <mergeCell ref="C45:H45"/>
    <mergeCell ref="C34:D34"/>
    <mergeCell ref="C46:H46"/>
    <mergeCell ref="C47:H47"/>
    <mergeCell ref="C35:D35"/>
    <mergeCell ref="C30:D30"/>
    <mergeCell ref="C32:D32"/>
    <mergeCell ref="C33:D33"/>
    <mergeCell ref="C17:D17"/>
    <mergeCell ref="C20:D20"/>
    <mergeCell ref="C22:D22"/>
    <mergeCell ref="C24:D24"/>
    <mergeCell ref="C18:D18"/>
    <mergeCell ref="C25:D25"/>
    <mergeCell ref="C26:D26"/>
    <mergeCell ref="C44:H44"/>
    <mergeCell ref="B15:C15"/>
    <mergeCell ref="C27:D27"/>
    <mergeCell ref="E38:F38"/>
    <mergeCell ref="C19:D19"/>
    <mergeCell ref="C21:D21"/>
    <mergeCell ref="C23:D23"/>
    <mergeCell ref="C31:D31"/>
    <mergeCell ref="C28:D28"/>
    <mergeCell ref="C29:D29"/>
    <mergeCell ref="H40:I40"/>
    <mergeCell ref="H39:I39"/>
    <mergeCell ref="C36:D36"/>
    <mergeCell ref="C37:D37"/>
    <mergeCell ref="E40:F40"/>
    <mergeCell ref="E39:F39"/>
    <mergeCell ref="H3:I3"/>
    <mergeCell ref="H17:I17"/>
    <mergeCell ref="H18:I18"/>
    <mergeCell ref="H19:I19"/>
    <mergeCell ref="H34:I34"/>
    <mergeCell ref="H38:I38"/>
    <mergeCell ref="H37:I37"/>
    <mergeCell ref="H35:I35"/>
    <mergeCell ref="H33:I33"/>
    <mergeCell ref="H21:I21"/>
    <mergeCell ref="H22:I22"/>
    <mergeCell ref="H23:I23"/>
    <mergeCell ref="H24:I24"/>
    <mergeCell ref="H31:I31"/>
    <mergeCell ref="H32:I32"/>
    <mergeCell ref="G10:I10"/>
    <mergeCell ref="H25:I25"/>
    <mergeCell ref="H26:I26"/>
    <mergeCell ref="G11:I11"/>
    <mergeCell ref="H20:I20"/>
    <mergeCell ref="B50:I51"/>
    <mergeCell ref="G8:I8"/>
    <mergeCell ref="C7:D9"/>
    <mergeCell ref="G12:I12"/>
    <mergeCell ref="H29:I29"/>
    <mergeCell ref="H30:I30"/>
    <mergeCell ref="H27:I27"/>
    <mergeCell ref="H28:I28"/>
    <mergeCell ref="G7:I7"/>
    <mergeCell ref="G9:I9"/>
  </mergeCells>
  <dataValidations count="1">
    <dataValidation type="list" allowBlank="1" showInputMessage="1" showErrorMessage="1" sqref="C7:D9">
      <formula1>$K$3:$K$18</formula1>
    </dataValidation>
  </dataValidations>
  <printOptions/>
  <pageMargins left="0.7874015748031497" right="0.5511811023622047" top="0.74" bottom="0.2" header="0.44" footer="0.2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2"/>
  <sheetViews>
    <sheetView view="pageBreakPreview" zoomScale="75" zoomScaleSheetLayoutView="75" workbookViewId="0" topLeftCell="A1">
      <selection activeCell="B2" sqref="B2"/>
    </sheetView>
  </sheetViews>
  <sheetFormatPr defaultColWidth="9.00390625" defaultRowHeight="13.5"/>
  <cols>
    <col min="1" max="1" width="1.00390625" style="0" customWidth="1"/>
    <col min="2" max="2" width="4.25390625" style="0" customWidth="1"/>
    <col min="3" max="3" width="8.25390625" style="0" customWidth="1"/>
    <col min="4" max="4" width="25.25390625" style="0" customWidth="1"/>
    <col min="5" max="5" width="11.00390625" style="0" bestFit="1" customWidth="1"/>
    <col min="6" max="6" width="6.00390625" style="0" bestFit="1" customWidth="1"/>
    <col min="7" max="7" width="11.625" style="0" customWidth="1"/>
    <col min="8" max="8" width="17.125" style="0" customWidth="1"/>
    <col min="9" max="9" width="5.625" style="0" customWidth="1"/>
    <col min="10" max="10" width="2.25390625" style="0" customWidth="1"/>
    <col min="11" max="11" width="21.375" style="0" customWidth="1"/>
    <col min="12" max="12" width="3.75390625" style="0" customWidth="1"/>
  </cols>
  <sheetData>
    <row r="1" spans="2:9" ht="14.25">
      <c r="B1" s="83" t="s">
        <v>48</v>
      </c>
      <c r="H1" s="11" t="s">
        <v>17</v>
      </c>
      <c r="I1" s="12"/>
    </row>
    <row r="2" ht="17.25" customHeight="1">
      <c r="B2" s="84" t="s">
        <v>49</v>
      </c>
    </row>
    <row r="3" spans="5:12" ht="16.5" customHeight="1">
      <c r="E3" s="2" t="s">
        <v>8</v>
      </c>
      <c r="H3" s="80" t="s">
        <v>47</v>
      </c>
      <c r="I3" s="81"/>
      <c r="K3" s="20" t="s">
        <v>45</v>
      </c>
      <c r="L3" s="18">
        <v>12</v>
      </c>
    </row>
    <row r="4" spans="11:12" ht="13.5">
      <c r="K4" s="21" t="s">
        <v>50</v>
      </c>
      <c r="L4" s="18">
        <v>10</v>
      </c>
    </row>
    <row r="5" spans="11:12" ht="13.5">
      <c r="K5" s="21" t="s">
        <v>27</v>
      </c>
      <c r="L5" s="18">
        <v>11</v>
      </c>
    </row>
    <row r="6" spans="2:12" ht="13.5" customHeight="1">
      <c r="B6" s="1"/>
      <c r="G6" t="s">
        <v>41</v>
      </c>
      <c r="K6" s="21" t="s">
        <v>28</v>
      </c>
      <c r="L6" s="18">
        <v>11</v>
      </c>
    </row>
    <row r="7" spans="3:12" ht="15" customHeight="1">
      <c r="C7" s="82" t="s">
        <v>50</v>
      </c>
      <c r="D7" s="82"/>
      <c r="G7" s="45" t="s">
        <v>18</v>
      </c>
      <c r="H7" s="53"/>
      <c r="I7" s="53"/>
      <c r="K7" s="21" t="s">
        <v>29</v>
      </c>
      <c r="L7" s="18">
        <v>9</v>
      </c>
    </row>
    <row r="8" spans="3:12" ht="15" customHeight="1">
      <c r="C8" s="82"/>
      <c r="D8" s="82"/>
      <c r="G8" s="45" t="s">
        <v>19</v>
      </c>
      <c r="H8" s="45"/>
      <c r="I8" s="45"/>
      <c r="K8" s="21" t="s">
        <v>30</v>
      </c>
      <c r="L8" s="18"/>
    </row>
    <row r="9" spans="3:12" s="1" customFormat="1" ht="21.75" customHeight="1">
      <c r="C9" s="82"/>
      <c r="D9" s="82"/>
      <c r="E9" s="14" t="s">
        <v>6</v>
      </c>
      <c r="F9"/>
      <c r="G9" s="54" t="s">
        <v>20</v>
      </c>
      <c r="H9" s="55"/>
      <c r="I9" s="55"/>
      <c r="K9" s="21" t="s">
        <v>31</v>
      </c>
      <c r="L9" s="18">
        <v>11</v>
      </c>
    </row>
    <row r="10" spans="3:11" ht="16.5" customHeight="1">
      <c r="C10" s="15"/>
      <c r="G10" s="56" t="s">
        <v>21</v>
      </c>
      <c r="H10" s="56"/>
      <c r="I10" s="56"/>
      <c r="K10" s="21" t="s">
        <v>32</v>
      </c>
    </row>
    <row r="11" spans="7:11" ht="13.5">
      <c r="G11" s="47" t="s">
        <v>42</v>
      </c>
      <c r="H11" s="47"/>
      <c r="I11" s="47"/>
      <c r="K11" s="21" t="s">
        <v>33</v>
      </c>
    </row>
    <row r="12" spans="2:11" ht="13.5">
      <c r="B12" t="s">
        <v>5</v>
      </c>
      <c r="G12" s="47" t="s">
        <v>43</v>
      </c>
      <c r="H12" s="47"/>
      <c r="I12" s="47"/>
      <c r="K12" s="21" t="s">
        <v>34</v>
      </c>
    </row>
    <row r="13" spans="7:11" ht="13.5">
      <c r="G13" s="19"/>
      <c r="H13" s="19"/>
      <c r="I13" s="19"/>
      <c r="K13" s="21" t="s">
        <v>35</v>
      </c>
    </row>
    <row r="14" ht="13.5">
      <c r="K14" s="21" t="s">
        <v>36</v>
      </c>
    </row>
    <row r="15" spans="2:11" ht="15">
      <c r="B15" s="66" t="s">
        <v>14</v>
      </c>
      <c r="C15" s="66"/>
      <c r="D15" s="36">
        <f>SUM(G40)</f>
        <v>31500</v>
      </c>
      <c r="E15" s="3" t="s">
        <v>7</v>
      </c>
      <c r="G15" s="10"/>
      <c r="K15" s="21" t="s">
        <v>37</v>
      </c>
    </row>
    <row r="16" ht="13.5">
      <c r="K16" s="21" t="s">
        <v>38</v>
      </c>
    </row>
    <row r="17" spans="2:11" ht="17.25" customHeight="1">
      <c r="B17" s="32" t="s">
        <v>44</v>
      </c>
      <c r="C17" s="73" t="s">
        <v>10</v>
      </c>
      <c r="D17" s="74"/>
      <c r="E17" s="32" t="s">
        <v>0</v>
      </c>
      <c r="F17" s="32" t="s">
        <v>1</v>
      </c>
      <c r="G17" s="32" t="s">
        <v>2</v>
      </c>
      <c r="H17" s="60" t="s">
        <v>3</v>
      </c>
      <c r="I17" s="61"/>
      <c r="K17" s="21" t="s">
        <v>39</v>
      </c>
    </row>
    <row r="18" spans="2:11" ht="17.25" customHeight="1">
      <c r="B18" s="5">
        <v>1</v>
      </c>
      <c r="C18" s="79" t="s">
        <v>46</v>
      </c>
      <c r="D18" s="79"/>
      <c r="E18" s="41">
        <v>30000</v>
      </c>
      <c r="F18" s="42">
        <v>1</v>
      </c>
      <c r="G18" s="41">
        <f>E18*F18</f>
        <v>30000</v>
      </c>
      <c r="H18" s="52"/>
      <c r="I18" s="51"/>
      <c r="K18" s="24" t="s">
        <v>40</v>
      </c>
    </row>
    <row r="19" spans="2:11" ht="17.25" customHeight="1">
      <c r="B19" s="25">
        <f aca="true" t="shared" si="0" ref="B19:B37">SUM(B18+1)</f>
        <v>2</v>
      </c>
      <c r="C19" s="71"/>
      <c r="D19" s="68"/>
      <c r="E19" s="33"/>
      <c r="F19" s="27"/>
      <c r="G19" s="33"/>
      <c r="H19" s="48"/>
      <c r="I19" s="49"/>
      <c r="K19" s="18"/>
    </row>
    <row r="20" spans="2:11" ht="17.25" customHeight="1">
      <c r="B20" s="5">
        <f t="shared" si="0"/>
        <v>3</v>
      </c>
      <c r="C20" s="39"/>
      <c r="D20" s="39"/>
      <c r="E20" s="16"/>
      <c r="F20" s="7"/>
      <c r="G20" s="16"/>
      <c r="H20" s="52"/>
      <c r="I20" s="51"/>
      <c r="K20" s="18"/>
    </row>
    <row r="21" spans="2:11" ht="17.25" customHeight="1">
      <c r="B21" s="25">
        <f t="shared" si="0"/>
        <v>4</v>
      </c>
      <c r="C21" s="67"/>
      <c r="D21" s="68"/>
      <c r="E21" s="33"/>
      <c r="F21" s="27"/>
      <c r="G21" s="33"/>
      <c r="H21" s="48"/>
      <c r="I21" s="49"/>
      <c r="K21" s="18"/>
    </row>
    <row r="22" spans="2:11" ht="17.25" customHeight="1">
      <c r="B22" s="5">
        <f t="shared" si="0"/>
        <v>5</v>
      </c>
      <c r="C22" s="39"/>
      <c r="D22" s="39"/>
      <c r="E22" s="16"/>
      <c r="F22" s="7"/>
      <c r="G22" s="16"/>
      <c r="H22" s="52"/>
      <c r="I22" s="51"/>
      <c r="K22" s="18"/>
    </row>
    <row r="23" spans="2:11" ht="17.25" customHeight="1">
      <c r="B23" s="25">
        <f t="shared" si="0"/>
        <v>6</v>
      </c>
      <c r="C23" s="67"/>
      <c r="D23" s="68"/>
      <c r="E23" s="34"/>
      <c r="F23" s="27"/>
      <c r="G23" s="33">
        <f aca="true" t="shared" si="1" ref="G23:G37">IF(E23*F23=0,"",E23*F23)</f>
      </c>
      <c r="H23" s="48"/>
      <c r="I23" s="49"/>
      <c r="K23" s="18"/>
    </row>
    <row r="24" spans="2:11" ht="17.25" customHeight="1">
      <c r="B24" s="5">
        <f t="shared" si="0"/>
        <v>7</v>
      </c>
      <c r="C24" s="39"/>
      <c r="D24" s="39"/>
      <c r="E24" s="16"/>
      <c r="F24" s="7"/>
      <c r="G24" s="16">
        <f t="shared" si="1"/>
      </c>
      <c r="H24" s="52"/>
      <c r="I24" s="51"/>
      <c r="K24" s="18"/>
    </row>
    <row r="25" spans="2:11" ht="17.25" customHeight="1">
      <c r="B25" s="25">
        <f t="shared" si="0"/>
        <v>8</v>
      </c>
      <c r="C25" s="67"/>
      <c r="D25" s="68"/>
      <c r="E25" s="33"/>
      <c r="F25" s="27"/>
      <c r="G25" s="33">
        <f t="shared" si="1"/>
      </c>
      <c r="H25" s="48"/>
      <c r="I25" s="49"/>
      <c r="K25" s="18"/>
    </row>
    <row r="26" spans="2:11" ht="17.25" customHeight="1">
      <c r="B26" s="5">
        <f t="shared" si="0"/>
        <v>9</v>
      </c>
      <c r="C26" s="39"/>
      <c r="D26" s="39"/>
      <c r="E26" s="16"/>
      <c r="F26" s="7"/>
      <c r="G26" s="16">
        <f t="shared" si="1"/>
      </c>
      <c r="H26" s="50"/>
      <c r="I26" s="51"/>
      <c r="K26" s="18"/>
    </row>
    <row r="27" spans="2:11" ht="17.25" customHeight="1">
      <c r="B27" s="25">
        <f t="shared" si="0"/>
        <v>10</v>
      </c>
      <c r="C27" s="67"/>
      <c r="D27" s="68"/>
      <c r="E27" s="33"/>
      <c r="F27" s="27"/>
      <c r="G27" s="33">
        <f t="shared" si="1"/>
      </c>
      <c r="H27" s="48"/>
      <c r="I27" s="49"/>
      <c r="K27" s="18"/>
    </row>
    <row r="28" spans="2:9" ht="17.25" customHeight="1">
      <c r="B28" s="5">
        <f t="shared" si="0"/>
        <v>11</v>
      </c>
      <c r="C28" s="39"/>
      <c r="D28" s="39"/>
      <c r="E28" s="16"/>
      <c r="F28" s="7"/>
      <c r="G28" s="16">
        <f t="shared" si="1"/>
      </c>
      <c r="H28" s="52"/>
      <c r="I28" s="51"/>
    </row>
    <row r="29" spans="2:9" ht="17.25" customHeight="1">
      <c r="B29" s="25">
        <f t="shared" si="0"/>
        <v>12</v>
      </c>
      <c r="C29" s="67"/>
      <c r="D29" s="68"/>
      <c r="E29" s="33"/>
      <c r="F29" s="27"/>
      <c r="G29" s="33">
        <f t="shared" si="1"/>
      </c>
      <c r="H29" s="48"/>
      <c r="I29" s="49"/>
    </row>
    <row r="30" spans="2:9" ht="17.25" customHeight="1">
      <c r="B30" s="5">
        <f t="shared" si="0"/>
        <v>13</v>
      </c>
      <c r="C30" s="39"/>
      <c r="D30" s="39"/>
      <c r="E30" s="16"/>
      <c r="F30" s="7"/>
      <c r="G30" s="16">
        <f t="shared" si="1"/>
      </c>
      <c r="H30" s="50"/>
      <c r="I30" s="51"/>
    </row>
    <row r="31" spans="2:9" ht="17.25" customHeight="1">
      <c r="B31" s="25">
        <f t="shared" si="0"/>
        <v>14</v>
      </c>
      <c r="C31" s="67"/>
      <c r="D31" s="68"/>
      <c r="E31" s="33"/>
      <c r="F31" s="27"/>
      <c r="G31" s="33">
        <f t="shared" si="1"/>
      </c>
      <c r="H31" s="48"/>
      <c r="I31" s="49"/>
    </row>
    <row r="32" spans="2:9" ht="17.25" customHeight="1">
      <c r="B32" s="5">
        <f t="shared" si="0"/>
        <v>15</v>
      </c>
      <c r="C32" s="39"/>
      <c r="D32" s="39"/>
      <c r="E32" s="16"/>
      <c r="F32" s="7"/>
      <c r="G32" s="16">
        <f t="shared" si="1"/>
      </c>
      <c r="H32" s="52"/>
      <c r="I32" s="51"/>
    </row>
    <row r="33" spans="2:9" ht="17.25" customHeight="1">
      <c r="B33" s="25">
        <f t="shared" si="0"/>
        <v>16</v>
      </c>
      <c r="C33" s="72"/>
      <c r="D33" s="72"/>
      <c r="E33" s="33"/>
      <c r="F33" s="27"/>
      <c r="G33" s="33">
        <f t="shared" si="1"/>
      </c>
      <c r="H33" s="48"/>
      <c r="I33" s="49"/>
    </row>
    <row r="34" spans="2:9" ht="17.25" customHeight="1">
      <c r="B34" s="5">
        <f t="shared" si="0"/>
        <v>17</v>
      </c>
      <c r="C34" s="39"/>
      <c r="D34" s="39"/>
      <c r="E34" s="16"/>
      <c r="F34" s="7"/>
      <c r="G34" s="16">
        <f t="shared" si="1"/>
      </c>
      <c r="H34" s="50"/>
      <c r="I34" s="51"/>
    </row>
    <row r="35" spans="2:9" ht="17.25" customHeight="1">
      <c r="B35" s="25">
        <f t="shared" si="0"/>
        <v>18</v>
      </c>
      <c r="C35" s="72"/>
      <c r="D35" s="72"/>
      <c r="E35" s="33"/>
      <c r="F35" s="27"/>
      <c r="G35" s="33">
        <f t="shared" si="1"/>
      </c>
      <c r="H35" s="48"/>
      <c r="I35" s="49"/>
    </row>
    <row r="36" spans="2:9" ht="17.25" customHeight="1">
      <c r="B36" s="5">
        <f t="shared" si="0"/>
        <v>19</v>
      </c>
      <c r="C36" s="39"/>
      <c r="D36" s="39"/>
      <c r="E36" s="16"/>
      <c r="F36" s="7"/>
      <c r="G36" s="16">
        <f t="shared" si="1"/>
      </c>
      <c r="H36" s="50"/>
      <c r="I36" s="51"/>
    </row>
    <row r="37" spans="2:9" ht="17.25" customHeight="1">
      <c r="B37" s="29">
        <f t="shared" si="0"/>
        <v>20</v>
      </c>
      <c r="C37" s="22"/>
      <c r="D37" s="22"/>
      <c r="E37" s="35"/>
      <c r="F37" s="31"/>
      <c r="G37" s="33">
        <f t="shared" si="1"/>
      </c>
      <c r="H37" s="48"/>
      <c r="I37" s="49"/>
    </row>
    <row r="38" spans="2:9" ht="17.25" customHeight="1">
      <c r="B38" s="4"/>
      <c r="E38" s="69" t="s">
        <v>13</v>
      </c>
      <c r="F38" s="70"/>
      <c r="G38" s="37">
        <f>SUM(G18:G37)</f>
        <v>30000</v>
      </c>
      <c r="H38" s="57"/>
      <c r="I38" s="58"/>
    </row>
    <row r="39" spans="5:9" ht="17.25" customHeight="1">
      <c r="E39" s="77" t="s">
        <v>9</v>
      </c>
      <c r="F39" s="78"/>
      <c r="G39" s="38">
        <f>G38*0.05</f>
        <v>1500</v>
      </c>
      <c r="H39" s="64"/>
      <c r="I39" s="65"/>
    </row>
    <row r="40" spans="5:9" ht="17.25" customHeight="1">
      <c r="E40" s="75" t="s">
        <v>12</v>
      </c>
      <c r="F40" s="76"/>
      <c r="G40" s="40">
        <f>SUM(G38:G39)</f>
        <v>31500</v>
      </c>
      <c r="H40" s="62"/>
      <c r="I40" s="63"/>
    </row>
    <row r="43" ht="13.5">
      <c r="C43" s="10" t="s">
        <v>11</v>
      </c>
    </row>
    <row r="44" spans="3:8" ht="13.5">
      <c r="C44" s="23"/>
      <c r="D44" s="23"/>
      <c r="E44" s="23"/>
      <c r="F44" s="23"/>
      <c r="G44" s="23"/>
      <c r="H44" s="23"/>
    </row>
    <row r="45" spans="3:8" ht="13.5">
      <c r="C45" s="23"/>
      <c r="D45" s="23"/>
      <c r="E45" s="23"/>
      <c r="F45" s="23"/>
      <c r="G45" s="23"/>
      <c r="H45" s="23"/>
    </row>
    <row r="46" spans="3:8" ht="13.5">
      <c r="C46" s="23"/>
      <c r="D46" s="23"/>
      <c r="E46" s="23"/>
      <c r="F46" s="23"/>
      <c r="G46" s="23"/>
      <c r="H46" s="23"/>
    </row>
    <row r="47" spans="3:8" ht="13.5">
      <c r="C47" s="23"/>
      <c r="D47" s="23"/>
      <c r="E47" s="23"/>
      <c r="F47" s="23"/>
      <c r="G47" s="23"/>
      <c r="H47" s="23"/>
    </row>
    <row r="48" spans="3:8" ht="13.5">
      <c r="C48" s="23"/>
      <c r="D48" s="23"/>
      <c r="E48" s="23"/>
      <c r="F48" s="23"/>
      <c r="G48" s="23"/>
      <c r="H48" s="23"/>
    </row>
    <row r="50" spans="2:9" ht="13.5">
      <c r="B50" s="43" t="s">
        <v>16</v>
      </c>
      <c r="C50" s="44"/>
      <c r="D50" s="44"/>
      <c r="E50" s="44"/>
      <c r="F50" s="44"/>
      <c r="G50" s="44"/>
      <c r="H50" s="44"/>
      <c r="I50" s="44"/>
    </row>
    <row r="51" spans="2:9" ht="13.5">
      <c r="B51" s="44"/>
      <c r="C51" s="44"/>
      <c r="D51" s="44"/>
      <c r="E51" s="44"/>
      <c r="F51" s="44"/>
      <c r="G51" s="44"/>
      <c r="H51" s="44"/>
      <c r="I51" s="44"/>
    </row>
    <row r="52" ht="13.5">
      <c r="C52" t="s">
        <v>15</v>
      </c>
    </row>
  </sheetData>
  <mergeCells count="63">
    <mergeCell ref="B50:I51"/>
    <mergeCell ref="G8:I8"/>
    <mergeCell ref="C7:D9"/>
    <mergeCell ref="G12:I12"/>
    <mergeCell ref="H29:I29"/>
    <mergeCell ref="H30:I30"/>
    <mergeCell ref="H27:I27"/>
    <mergeCell ref="H28:I28"/>
    <mergeCell ref="G7:I7"/>
    <mergeCell ref="G9:I9"/>
    <mergeCell ref="G10:I10"/>
    <mergeCell ref="H25:I25"/>
    <mergeCell ref="H26:I26"/>
    <mergeCell ref="G11:I11"/>
    <mergeCell ref="H20:I20"/>
    <mergeCell ref="H35:I35"/>
    <mergeCell ref="H33:I33"/>
    <mergeCell ref="H21:I21"/>
    <mergeCell ref="H22:I22"/>
    <mergeCell ref="H23:I23"/>
    <mergeCell ref="H24:I24"/>
    <mergeCell ref="H31:I31"/>
    <mergeCell ref="H32:I32"/>
    <mergeCell ref="C37:D37"/>
    <mergeCell ref="E40:F40"/>
    <mergeCell ref="E39:F39"/>
    <mergeCell ref="H3:I3"/>
    <mergeCell ref="H17:I17"/>
    <mergeCell ref="H18:I18"/>
    <mergeCell ref="H19:I19"/>
    <mergeCell ref="H34:I34"/>
    <mergeCell ref="H38:I38"/>
    <mergeCell ref="H37:I37"/>
    <mergeCell ref="B15:C15"/>
    <mergeCell ref="C27:D27"/>
    <mergeCell ref="E38:F38"/>
    <mergeCell ref="C19:D19"/>
    <mergeCell ref="C21:D21"/>
    <mergeCell ref="C23:D23"/>
    <mergeCell ref="C31:D31"/>
    <mergeCell ref="C28:D28"/>
    <mergeCell ref="C29:D29"/>
    <mergeCell ref="C36:D36"/>
    <mergeCell ref="C30:D30"/>
    <mergeCell ref="C32:D32"/>
    <mergeCell ref="C33:D33"/>
    <mergeCell ref="C17:D17"/>
    <mergeCell ref="C20:D20"/>
    <mergeCell ref="C22:D22"/>
    <mergeCell ref="C24:D24"/>
    <mergeCell ref="C18:D18"/>
    <mergeCell ref="C25:D25"/>
    <mergeCell ref="C26:D26"/>
    <mergeCell ref="C48:H48"/>
    <mergeCell ref="H36:I36"/>
    <mergeCell ref="C45:H45"/>
    <mergeCell ref="C34:D34"/>
    <mergeCell ref="C46:H46"/>
    <mergeCell ref="C47:H47"/>
    <mergeCell ref="C35:D35"/>
    <mergeCell ref="C44:H44"/>
    <mergeCell ref="H40:I40"/>
    <mergeCell ref="H39:I39"/>
  </mergeCells>
  <dataValidations count="1">
    <dataValidation type="list" allowBlank="1" showInputMessage="1" showErrorMessage="1" sqref="C7:D9">
      <formula1>$K$3:$K$18</formula1>
    </dataValidation>
  </dataValidations>
  <printOptions/>
  <pageMargins left="0.7874015748031497" right="0.5511811023622047" top="0.74" bottom="0.2" header="0.44" footer="0.2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昭和土木設計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com14</dc:creator>
  <cp:keywords/>
  <dc:description/>
  <cp:lastModifiedBy>HP Customer</cp:lastModifiedBy>
  <cp:lastPrinted>2006-05-17T12:43:49Z</cp:lastPrinted>
  <dcterms:created xsi:type="dcterms:W3CDTF">2000-11-08T07:23:22Z</dcterms:created>
  <dcterms:modified xsi:type="dcterms:W3CDTF">2006-05-17T12:43:55Z</dcterms:modified>
  <cp:category/>
  <cp:version/>
  <cp:contentType/>
  <cp:contentStatus/>
</cp:coreProperties>
</file>